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5" windowWidth="19920" windowHeight="8520"/>
  </bookViews>
  <sheets>
    <sheet name="Foglio1" sheetId="1" r:id="rId1"/>
    <sheet name="Foglio2" sheetId="2" r:id="rId2"/>
    <sheet name="Foglio3" sheetId="3" r:id="rId3"/>
  </sheets>
  <calcPr calcId="124519"/>
</workbook>
</file>

<file path=xl/calcChain.xml><?xml version="1.0" encoding="utf-8"?>
<calcChain xmlns="http://schemas.openxmlformats.org/spreadsheetml/2006/main">
  <c r="B2" i="1"/>
  <c r="B1"/>
  <c r="B3" l="1"/>
  <c r="B4" l="1"/>
  <c r="B5" s="1"/>
  <c r="B6" s="1"/>
  <c r="B7" s="1"/>
  <c r="B8" s="1"/>
  <c r="B9" s="1"/>
  <c r="B10" s="1"/>
  <c r="B11" l="1"/>
  <c r="B12" s="1"/>
  <c r="B13" s="1"/>
</calcChain>
</file>

<file path=xl/sharedStrings.xml><?xml version="1.0" encoding="utf-8"?>
<sst xmlns="http://schemas.openxmlformats.org/spreadsheetml/2006/main" count="14" uniqueCount="14">
  <si>
    <t>v2</t>
  </si>
  <si>
    <t>v</t>
  </si>
  <si>
    <t>m2</t>
  </si>
  <si>
    <t>m0 2</t>
  </si>
  <si>
    <t>v2/c2</t>
  </si>
  <si>
    <t>1-b</t>
  </si>
  <si>
    <t>sqrt</t>
  </si>
  <si>
    <t>881/1/t secondi</t>
  </si>
  <si>
    <t xml:space="preserve">t*v </t>
  </si>
  <si>
    <t>anni luce</t>
  </si>
  <si>
    <t>massa a riposo</t>
  </si>
  <si>
    <t>massa/energia neutrone</t>
  </si>
  <si>
    <t>e</t>
  </si>
  <si>
    <t>d</t>
  </si>
</sst>
</file>

<file path=xl/styles.xml><?xml version="1.0" encoding="utf-8"?>
<styleSheet xmlns="http://schemas.openxmlformats.org/spreadsheetml/2006/main">
  <numFmts count="2">
    <numFmt numFmtId="164" formatCode="0.0000000000E+00"/>
    <numFmt numFmtId="165" formatCode="0.000000000000000000000000000000E+00"/>
  </numFmts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165" fontId="0" fillId="0" borderId="0" xfId="0" applyNumberFormat="1"/>
    <xf numFmtId="0" fontId="0" fillId="0" borderId="0" xfId="0" applyAlignment="1">
      <alignment horizontal="center"/>
    </xf>
    <xf numFmtId="164" fontId="0" fillId="3" borderId="1" xfId="0" applyNumberFormat="1" applyFill="1" applyBorder="1" applyProtection="1">
      <protection locked="0"/>
    </xf>
    <xf numFmtId="165" fontId="0" fillId="2" borderId="1" xfId="0" applyNumberFormat="1" applyFill="1" applyBorder="1"/>
    <xf numFmtId="11" fontId="0" fillId="0" borderId="0" xfId="0" applyNumberFormat="1"/>
    <xf numFmtId="0" fontId="0" fillId="0" borderId="0" xfId="0" applyAlignment="1">
      <alignment horizontal="right"/>
    </xf>
    <xf numFmtId="0" fontId="0" fillId="4" borderId="0" xfId="0" applyFill="1" applyAlignment="1">
      <alignment horizontal="right"/>
    </xf>
    <xf numFmtId="0" fontId="0" fillId="4" borderId="0" xfId="0" applyFill="1"/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view3D>
      <c:perspective val="30"/>
    </c:view3D>
    <c:plotArea>
      <c:layout>
        <c:manualLayout>
          <c:layoutTarget val="inner"/>
          <c:xMode val="edge"/>
          <c:yMode val="edge"/>
          <c:x val="0.17072560735102918"/>
          <c:y val="6.5905663526163283E-2"/>
          <c:w val="0.67740045481327849"/>
          <c:h val="0.70079255988955147"/>
        </c:manualLayout>
      </c:layout>
      <c:line3DChart>
        <c:grouping val="standard"/>
        <c:ser>
          <c:idx val="0"/>
          <c:order val="0"/>
          <c:cat>
            <c:numRef>
              <c:f>Foglio1!$B$27:$B$35</c:f>
              <c:numCache>
                <c:formatCode>General</c:formatCode>
                <c:ptCount val="9"/>
                <c:pt idx="0">
                  <c:v>312.46582802540911</c:v>
                </c:pt>
                <c:pt idx="1">
                  <c:v>31.044587783657839</c:v>
                </c:pt>
                <c:pt idx="2">
                  <c:v>3.1040694109001281</c:v>
                </c:pt>
                <c:pt idx="3">
                  <c:v>0.31040691431795803</c:v>
                </c:pt>
                <c:pt idx="4">
                  <c:v>3.104067856907939E-2</c:v>
                </c:pt>
                <c:pt idx="5">
                  <c:v>3.1039433966346583E-3</c:v>
                </c:pt>
                <c:pt idx="6">
                  <c:v>3.0914720731986214E-4</c:v>
                </c:pt>
                <c:pt idx="7">
                  <c:v>1.353032358162128E-5</c:v>
                </c:pt>
                <c:pt idx="8">
                  <c:v>0</c:v>
                </c:pt>
              </c:numCache>
            </c:numRef>
          </c:cat>
          <c:val>
            <c:numRef>
              <c:f>Foglio1!$A$27:$A$35</c:f>
              <c:numCache>
                <c:formatCode>0.00E+00</c:formatCode>
                <c:ptCount val="9"/>
                <c:pt idx="0">
                  <c:v>1E+16</c:v>
                </c:pt>
                <c:pt idx="1">
                  <c:v>1000000000000000</c:v>
                </c:pt>
                <c:pt idx="2">
                  <c:v>100000000000000</c:v>
                </c:pt>
                <c:pt idx="3">
                  <c:v>10000000000000</c:v>
                </c:pt>
                <c:pt idx="4">
                  <c:v>1000000000000</c:v>
                </c:pt>
                <c:pt idx="5">
                  <c:v>100000000000</c:v>
                </c:pt>
                <c:pt idx="6">
                  <c:v>10000000000</c:v>
                </c:pt>
                <c:pt idx="7">
                  <c:v>1000000000</c:v>
                </c:pt>
                <c:pt idx="8">
                  <c:v>0</c:v>
                </c:pt>
              </c:numCache>
            </c:numRef>
          </c:val>
        </c:ser>
        <c:axId val="55440896"/>
        <c:axId val="55442432"/>
        <c:axId val="52480192"/>
      </c:line3DChart>
      <c:catAx>
        <c:axId val="55440896"/>
        <c:scaling>
          <c:orientation val="minMax"/>
        </c:scaling>
        <c:axPos val="b"/>
        <c:numFmt formatCode="General" sourceLinked="1"/>
        <c:tickLblPos val="nextTo"/>
        <c:crossAx val="55442432"/>
        <c:crosses val="autoZero"/>
        <c:auto val="1"/>
        <c:lblAlgn val="ctr"/>
        <c:lblOffset val="100"/>
      </c:catAx>
      <c:valAx>
        <c:axId val="55442432"/>
        <c:scaling>
          <c:orientation val="minMax"/>
        </c:scaling>
        <c:axPos val="l"/>
        <c:majorGridlines/>
        <c:numFmt formatCode="0.00E+00" sourceLinked="1"/>
        <c:tickLblPos val="nextTo"/>
        <c:crossAx val="55440896"/>
        <c:crosses val="autoZero"/>
        <c:crossBetween val="between"/>
      </c:valAx>
      <c:serAx>
        <c:axId val="52480192"/>
        <c:scaling>
          <c:orientation val="minMax"/>
        </c:scaling>
        <c:axPos val="b"/>
        <c:tickLblPos val="nextTo"/>
        <c:crossAx val="55442432"/>
        <c:crosses val="autoZero"/>
      </c:serAx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285750</xdr:colOff>
      <xdr:row>26</xdr:row>
      <xdr:rowOff>9525</xdr:rowOff>
    </xdr:from>
    <xdr:to>
      <xdr:col>6</xdr:col>
      <xdr:colOff>504825</xdr:colOff>
      <xdr:row>43</xdr:row>
      <xdr:rowOff>66675</xdr:rowOff>
    </xdr:to>
    <xdr:graphicFrame macro="">
      <xdr:nvGraphicFramePr>
        <xdr:cNvPr id="6" name="Gra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466725</xdr:colOff>
      <xdr:row>4</xdr:row>
      <xdr:rowOff>76200</xdr:rowOff>
    </xdr:from>
    <xdr:to>
      <xdr:col>3</xdr:col>
      <xdr:colOff>1219200</xdr:colOff>
      <xdr:row>14</xdr:row>
      <xdr:rowOff>0</xdr:rowOff>
    </xdr:to>
    <xdr:sp macro="" textlink="">
      <xdr:nvSpPr>
        <xdr:cNvPr id="4" name="Fumetto 2 3"/>
        <xdr:cNvSpPr/>
      </xdr:nvSpPr>
      <xdr:spPr>
        <a:xfrm>
          <a:off x="7391400" y="857250"/>
          <a:ext cx="2581275" cy="1847850"/>
        </a:xfrm>
        <a:prstGeom prst="wedgeRoundRectCallout">
          <a:avLst>
            <a:gd name="adj1" fmla="val -30427"/>
            <a:gd name="adj2" fmla="val -68428"/>
            <a:gd name="adj3" fmla="val 16667"/>
          </a:avLst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rtlCol="0" anchor="ctr"/>
        <a:lstStyle/>
        <a:p>
          <a:r>
            <a:rPr lang="it-IT" sz="1100">
              <a:solidFill>
                <a:schemeClr val="dk1"/>
              </a:solidFill>
              <a:latin typeface="+mn-lt"/>
              <a:ea typeface="+mn-ea"/>
              <a:cs typeface="+mn-cs"/>
            </a:rPr>
            <a:t>INSERIRE L'ENERGIA DEL</a:t>
          </a:r>
          <a:r>
            <a:rPr lang="it-IT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NEUTRONE E PREMERE INVIO</a:t>
          </a:r>
          <a:endParaRPr lang="it-IT"/>
        </a:p>
        <a:p>
          <a:r>
            <a:rPr lang="it-IT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ES. PER 5TeV digitare: 5e12</a:t>
          </a:r>
        </a:p>
        <a:p>
          <a:endParaRPr lang="it-IT" sz="110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it-IT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ANCHE LA MASSA A RIPOSO SI PUO' MODIFICARE</a:t>
          </a:r>
          <a:endParaRPr lang="it-IT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endParaRPr lang="it-IT" sz="11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twoCellAnchor>
  <xdr:twoCellAnchor>
    <xdr:from>
      <xdr:col>1</xdr:col>
      <xdr:colOff>933450</xdr:colOff>
      <xdr:row>15</xdr:row>
      <xdr:rowOff>57150</xdr:rowOff>
    </xdr:from>
    <xdr:to>
      <xdr:col>1</xdr:col>
      <xdr:colOff>2314575</xdr:colOff>
      <xdr:row>19</xdr:row>
      <xdr:rowOff>161925</xdr:rowOff>
    </xdr:to>
    <xdr:sp macro="" textlink="">
      <xdr:nvSpPr>
        <xdr:cNvPr id="5" name="Fumetto 2 4"/>
        <xdr:cNvSpPr/>
      </xdr:nvSpPr>
      <xdr:spPr>
        <a:xfrm>
          <a:off x="4772025" y="2952750"/>
          <a:ext cx="1381125" cy="866775"/>
        </a:xfrm>
        <a:prstGeom prst="wedgeRoundRectCallout">
          <a:avLst>
            <a:gd name="adj1" fmla="val -13937"/>
            <a:gd name="adj2" fmla="val -90247"/>
            <a:gd name="adj3" fmla="val 16667"/>
          </a:avLst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it-IT" sz="1100"/>
            <a:t>RISULTATO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5"/>
  <sheetViews>
    <sheetView tabSelected="1" workbookViewId="0">
      <selection activeCell="D23" sqref="D23"/>
    </sheetView>
  </sheetViews>
  <sheetFormatPr defaultRowHeight="15"/>
  <cols>
    <col min="1" max="1" width="57.5703125" customWidth="1"/>
    <col min="2" max="2" width="46.28515625" customWidth="1"/>
    <col min="3" max="3" width="27.42578125" customWidth="1"/>
    <col min="4" max="4" width="28" customWidth="1"/>
  </cols>
  <sheetData>
    <row r="1" spans="1:4" ht="15.75" thickBot="1">
      <c r="A1" t="s">
        <v>2</v>
      </c>
      <c r="B1" s="1">
        <f>PRODUCT(C2,C2)</f>
        <v>1.0000000000000001E+32</v>
      </c>
      <c r="C1" s="2" t="s">
        <v>11</v>
      </c>
      <c r="D1" s="2" t="s">
        <v>10</v>
      </c>
    </row>
    <row r="2" spans="1:4" ht="15.75" thickBot="1">
      <c r="A2" t="s">
        <v>3</v>
      </c>
      <c r="B2" s="1">
        <f>PRODUCT(D2,D2)</f>
        <v>8.1E+17</v>
      </c>
      <c r="C2" s="3">
        <v>1E+16</v>
      </c>
      <c r="D2" s="3">
        <v>900000000</v>
      </c>
    </row>
    <row r="3" spans="1:4">
      <c r="B3" s="1">
        <f>SUM(B1,-B2)</f>
        <v>9.9999999999999195E+31</v>
      </c>
    </row>
    <row r="4" spans="1:4">
      <c r="B4" s="1">
        <f>B3/B1</f>
        <v>0.9999999999999919</v>
      </c>
    </row>
    <row r="5" spans="1:4">
      <c r="B5" s="1">
        <f>SQRT(B4)</f>
        <v>0.999999999999996</v>
      </c>
    </row>
    <row r="6" spans="1:4">
      <c r="A6" t="s">
        <v>1</v>
      </c>
      <c r="B6" s="1">
        <f>PRODUCT(300000000,B5)</f>
        <v>299999999.99999881</v>
      </c>
    </row>
    <row r="7" spans="1:4">
      <c r="A7" t="s">
        <v>0</v>
      </c>
      <c r="B7" s="1">
        <f>PRODUCT(B6,B6)</f>
        <v>8.999999999999928E+16</v>
      </c>
    </row>
    <row r="8" spans="1:4">
      <c r="A8" t="s">
        <v>4</v>
      </c>
      <c r="B8" s="1">
        <f>B7/90000000000000000</f>
        <v>0.99999999999999201</v>
      </c>
    </row>
    <row r="9" spans="1:4">
      <c r="A9" t="s">
        <v>5</v>
      </c>
      <c r="B9" s="1">
        <f>SUM(1,-B8)</f>
        <v>7.9936057773011271E-15</v>
      </c>
    </row>
    <row r="10" spans="1:4">
      <c r="A10" t="s">
        <v>6</v>
      </c>
      <c r="B10" s="1">
        <f>SQRT(B9)</f>
        <v>8.9406967163085938E-8</v>
      </c>
    </row>
    <row r="11" spans="1:4">
      <c r="A11" t="s">
        <v>7</v>
      </c>
      <c r="B11" s="1">
        <f>881/B10</f>
        <v>9853818197.333334</v>
      </c>
    </row>
    <row r="12" spans="1:4" ht="15.75" thickBot="1">
      <c r="A12" t="s">
        <v>8</v>
      </c>
      <c r="B12" s="1">
        <f>PRODUCT(B11,B6)</f>
        <v>2.9561454591999882E+18</v>
      </c>
    </row>
    <row r="13" spans="1:4" ht="15.75" thickBot="1">
      <c r="A13" t="s">
        <v>9</v>
      </c>
      <c r="B13" s="4">
        <f>B12/9460700000000000</f>
        <v>312.46582802540911</v>
      </c>
    </row>
    <row r="14" spans="1:4">
      <c r="B14" s="1"/>
    </row>
    <row r="15" spans="1:4">
      <c r="B15" s="1"/>
    </row>
    <row r="16" spans="1:4">
      <c r="B16" s="1"/>
    </row>
    <row r="17" spans="1:7">
      <c r="B17" s="1"/>
    </row>
    <row r="18" spans="1:7">
      <c r="B18" s="1"/>
    </row>
    <row r="19" spans="1:7">
      <c r="B19" s="1"/>
    </row>
    <row r="20" spans="1:7">
      <c r="B20" s="1"/>
    </row>
    <row r="21" spans="1:7">
      <c r="B21" s="1"/>
    </row>
    <row r="22" spans="1:7">
      <c r="B22" s="1"/>
    </row>
    <row r="23" spans="1:7">
      <c r="B23" s="1"/>
    </row>
    <row r="24" spans="1:7">
      <c r="B24" s="1"/>
    </row>
    <row r="25" spans="1:7">
      <c r="A25" s="7"/>
      <c r="B25" s="7"/>
      <c r="C25" s="8"/>
      <c r="D25" s="8"/>
      <c r="E25" s="8"/>
      <c r="F25" s="8"/>
      <c r="G25" s="8"/>
    </row>
    <row r="26" spans="1:7">
      <c r="A26" s="6" t="s">
        <v>12</v>
      </c>
      <c r="B26" s="6" t="s">
        <v>13</v>
      </c>
    </row>
    <row r="27" spans="1:7">
      <c r="A27" s="5">
        <v>1E+16</v>
      </c>
      <c r="B27">
        <v>312.46582802540911</v>
      </c>
    </row>
    <row r="28" spans="1:7">
      <c r="A28" s="5">
        <v>1000000000000000</v>
      </c>
      <c r="B28">
        <v>31.044587783657839</v>
      </c>
    </row>
    <row r="29" spans="1:7">
      <c r="A29" s="5">
        <v>100000000000000</v>
      </c>
      <c r="B29">
        <v>3.1040694109001281</v>
      </c>
    </row>
    <row r="30" spans="1:7">
      <c r="A30" s="5">
        <v>10000000000000</v>
      </c>
      <c r="B30">
        <v>0.31040691431795803</v>
      </c>
    </row>
    <row r="31" spans="1:7">
      <c r="A31" s="5">
        <v>1000000000000</v>
      </c>
      <c r="B31">
        <v>3.104067856907939E-2</v>
      </c>
    </row>
    <row r="32" spans="1:7">
      <c r="A32" s="5">
        <v>100000000000</v>
      </c>
      <c r="B32">
        <v>3.1039433966346583E-3</v>
      </c>
    </row>
    <row r="33" spans="1:2">
      <c r="A33" s="5">
        <v>10000000000</v>
      </c>
      <c r="B33">
        <v>3.0914720731986214E-4</v>
      </c>
    </row>
    <row r="34" spans="1:2">
      <c r="A34" s="5">
        <v>1000000000</v>
      </c>
      <c r="B34">
        <v>1.353032358162128E-5</v>
      </c>
    </row>
    <row r="35" spans="1:2">
      <c r="A35" s="5">
        <v>0</v>
      </c>
      <c r="B35">
        <v>0</v>
      </c>
    </row>
  </sheetData>
  <sheetProtection sheet="1" objects="1" scenarios="1"/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Marcus</dc:creator>
  <cp:lastModifiedBy>Marcus</cp:lastModifiedBy>
  <dcterms:created xsi:type="dcterms:W3CDTF">2017-03-16T16:43:32Z</dcterms:created>
  <dcterms:modified xsi:type="dcterms:W3CDTF">2017-03-18T17:55:58Z</dcterms:modified>
</cp:coreProperties>
</file>